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FM\WEEK01\"/>
    </mc:Choice>
  </mc:AlternateContent>
  <bookViews>
    <workbookView xWindow="480" yWindow="135" windowWidth="25875" windowHeight="9780"/>
  </bookViews>
  <sheets>
    <sheet name="Munka1" sheetId="1" r:id="rId1"/>
    <sheet name="Munka2" sheetId="2" r:id="rId2"/>
    <sheet name="Munka3" sheetId="3" r:id="rId3"/>
  </sheets>
  <calcPr calcId="171027"/>
</workbook>
</file>

<file path=xl/calcChain.xml><?xml version="1.0" encoding="utf-8"?>
<calcChain xmlns="http://schemas.openxmlformats.org/spreadsheetml/2006/main">
  <c r="B11" i="1" l="1"/>
  <c r="B10" i="1"/>
  <c r="B9" i="1"/>
  <c r="K8" i="1"/>
  <c r="J8" i="1"/>
  <c r="I8" i="1"/>
  <c r="H8" i="1"/>
  <c r="G8" i="1"/>
  <c r="F8" i="1"/>
  <c r="E8" i="1"/>
  <c r="D8" i="1"/>
  <c r="C8" i="1"/>
  <c r="B8" i="1"/>
  <c r="B7" i="1"/>
  <c r="F2" i="1"/>
  <c r="E2" i="1"/>
  <c r="K2" i="1" l="1"/>
  <c r="J2" i="1"/>
  <c r="B2" i="1"/>
  <c r="B3" i="1"/>
  <c r="B4" i="1"/>
  <c r="B5" i="1"/>
  <c r="B1" i="1"/>
  <c r="I2" i="1"/>
  <c r="H2" i="1"/>
  <c r="G2" i="1"/>
  <c r="D2" i="1"/>
  <c r="C2" i="1"/>
</calcChain>
</file>

<file path=xl/sharedStrings.xml><?xml version="1.0" encoding="utf-8"?>
<sst xmlns="http://schemas.openxmlformats.org/spreadsheetml/2006/main" count="18" uniqueCount="9">
  <si>
    <t>átlag:</t>
  </si>
  <si>
    <t>átlaga:</t>
  </si>
  <si>
    <t>sq:</t>
  </si>
  <si>
    <t>szór.s</t>
  </si>
  <si>
    <t>szór.m</t>
  </si>
  <si>
    <t>ferdeség:</t>
  </si>
  <si>
    <t>csúcsosság:</t>
  </si>
  <si>
    <t>átlagha:</t>
  </si>
  <si>
    <t>medián: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</si>
</sst>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1" fillId="0" borderId="0" xfId="0" quotePrefix="1" applyFont="1"/>
    <xf numFmtId="0" fontId="1" fillId="0" borderId="0" xfId="0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N26" sqref="N26"/>
    </sheetView>
  </sheetViews>
  <sheetFormatPr defaultRowHeight="15" x14ac:dyDescent="0.25"/>
  <cols>
    <col min="1" max="1" width="3" bestFit="1" customWidth="1"/>
    <col min="2" max="2" width="4" bestFit="1" customWidth="1"/>
    <col min="3" max="3" width="5.85546875" bestFit="1" customWidth="1"/>
    <col min="4" max="4" width="6.85546875" bestFit="1" customWidth="1"/>
    <col min="5" max="5" width="8" bestFit="1" customWidth="1"/>
    <col min="7" max="7" width="4" bestFit="1" customWidth="1"/>
    <col min="9" max="9" width="9.5703125" bestFit="1" customWidth="1"/>
    <col min="11" max="11" width="11" bestFit="1" customWidth="1"/>
  </cols>
  <sheetData>
    <row r="1" spans="1:11" x14ac:dyDescent="0.25">
      <c r="A1">
        <v>1</v>
      </c>
      <c r="B1">
        <f>A1^2</f>
        <v>1</v>
      </c>
      <c r="C1" s="2" t="s">
        <v>0</v>
      </c>
      <c r="D1" t="s">
        <v>1</v>
      </c>
      <c r="E1" t="s">
        <v>7</v>
      </c>
      <c r="F1" s="3" t="s">
        <v>8</v>
      </c>
      <c r="G1" t="s">
        <v>2</v>
      </c>
      <c r="H1" t="s">
        <v>3</v>
      </c>
      <c r="I1" t="s">
        <v>4</v>
      </c>
      <c r="J1" t="s">
        <v>5</v>
      </c>
      <c r="K1" t="s">
        <v>6</v>
      </c>
    </row>
    <row r="2" spans="1:11" x14ac:dyDescent="0.25">
      <c r="A2">
        <v>2</v>
      </c>
      <c r="B2">
        <f t="shared" ref="B2:B5" si="0">A2^2</f>
        <v>4</v>
      </c>
      <c r="C2">
        <f>AVERAGE(A1:A5)</f>
        <v>3</v>
      </c>
      <c r="D2">
        <f>AVERAGEA(A1:A5)</f>
        <v>3</v>
      </c>
      <c r="E2">
        <f>AVERAGEIF(A1:A5,"&gt; 1")</f>
        <v>3.5</v>
      </c>
      <c r="F2">
        <f>MEDIAN(A1:A5)</f>
        <v>3</v>
      </c>
      <c r="G2">
        <f>DEVSQ(A1:A5)</f>
        <v>10</v>
      </c>
      <c r="H2">
        <f>_xlfn.STDEV.P(A1:A5)</f>
        <v>1.4142135623730951</v>
      </c>
      <c r="I2" s="1">
        <f>_xlfn.STDEV.S(A1:A5)</f>
        <v>1.5811388300841898</v>
      </c>
      <c r="J2">
        <f>SKEW(A1:A5)</f>
        <v>0</v>
      </c>
      <c r="K2">
        <f>KURT(A1:A5)</f>
        <v>-1.1999999999999984</v>
      </c>
    </row>
    <row r="3" spans="1:11" x14ac:dyDescent="0.25">
      <c r="A3">
        <v>3</v>
      </c>
      <c r="B3">
        <f t="shared" si="0"/>
        <v>9</v>
      </c>
    </row>
    <row r="4" spans="1:11" x14ac:dyDescent="0.25">
      <c r="A4">
        <v>4</v>
      </c>
      <c r="B4">
        <f t="shared" si="0"/>
        <v>16</v>
      </c>
    </row>
    <row r="5" spans="1:11" x14ac:dyDescent="0.25">
      <c r="A5">
        <v>5</v>
      </c>
      <c r="B5">
        <f t="shared" si="0"/>
        <v>25</v>
      </c>
    </row>
    <row r="7" spans="1:11" x14ac:dyDescent="0.25">
      <c r="A7">
        <v>1</v>
      </c>
      <c r="B7">
        <f>A7^2</f>
        <v>1</v>
      </c>
      <c r="C7" s="2" t="s">
        <v>0</v>
      </c>
      <c r="D7" t="s">
        <v>1</v>
      </c>
      <c r="E7" t="s">
        <v>7</v>
      </c>
      <c r="F7" s="3" t="s">
        <v>8</v>
      </c>
      <c r="G7" t="s">
        <v>2</v>
      </c>
      <c r="H7" t="s">
        <v>3</v>
      </c>
      <c r="I7" t="s">
        <v>4</v>
      </c>
      <c r="J7" t="s">
        <v>5</v>
      </c>
      <c r="K7" t="s">
        <v>6</v>
      </c>
    </row>
    <row r="8" spans="1:11" x14ac:dyDescent="0.25">
      <c r="A8">
        <v>2</v>
      </c>
      <c r="B8">
        <f t="shared" ref="B8:B11" si="1">A8^2</f>
        <v>4</v>
      </c>
      <c r="C8">
        <f>AVERAGE(A7:A11)</f>
        <v>3</v>
      </c>
      <c r="D8">
        <f>AVERAGEA(A7:A11)</f>
        <v>3</v>
      </c>
      <c r="E8">
        <f>AVERAGEIF(A7:A11,"&gt; 1")</f>
        <v>3.5</v>
      </c>
      <c r="F8">
        <f>MEDIAN(A7:A11)</f>
        <v>3</v>
      </c>
      <c r="G8">
        <f>DEVSQ(A7:A11)</f>
        <v>10</v>
      </c>
      <c r="H8">
        <f>_xlfn.STDEV.P(A7:A11)</f>
        <v>1.4142135623730951</v>
      </c>
      <c r="I8" s="1">
        <f>_xlfn.STDEV.S(A7:A11)</f>
        <v>1.5811388300841898</v>
      </c>
      <c r="J8">
        <f>SKEW(A7:A11)</f>
        <v>0</v>
      </c>
      <c r="K8">
        <f>KURT(A7:A11)</f>
        <v>-1.1999999999999984</v>
      </c>
    </row>
    <row r="9" spans="1:11" x14ac:dyDescent="0.25">
      <c r="A9">
        <v>3</v>
      </c>
      <c r="B9">
        <f t="shared" si="1"/>
        <v>9</v>
      </c>
    </row>
    <row r="10" spans="1:11" x14ac:dyDescent="0.25">
      <c r="A10">
        <v>4</v>
      </c>
      <c r="B10">
        <f t="shared" si="1"/>
        <v>16</v>
      </c>
    </row>
    <row r="11" spans="1:11" x14ac:dyDescent="0.25">
      <c r="A11">
        <v>5</v>
      </c>
      <c r="B11">
        <f t="shared" si="1"/>
        <v>25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SzTE TTIK FKAT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ms2010VDI</dc:creator>
  <cp:lastModifiedBy>Peintler Gábor</cp:lastModifiedBy>
  <dcterms:created xsi:type="dcterms:W3CDTF">2015-02-09T08:24:39Z</dcterms:created>
  <dcterms:modified xsi:type="dcterms:W3CDTF">2020-02-04T08:20:12Z</dcterms:modified>
</cp:coreProperties>
</file>